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9140" windowHeight="1164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<sst xmlns="http://schemas.openxmlformats.org/spreadsheetml/2006/main" count="36" uniqueCount="34">
  <si>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Начислено</t>
  </si>
  <si>
    <t>ТСЖ"Янтарный Берег-2"</t>
  </si>
  <si>
    <t>ул.Варшавская,д.23,кор.2</t>
  </si>
  <si>
    <t>Предварительные итоги за  9 мес.2014 г.</t>
  </si>
  <si>
    <t>№ п/п</t>
  </si>
  <si>
    <t>Наименование статьи</t>
  </si>
  <si>
    <t>Фактические расходы</t>
  </si>
  <si>
    <t>Недобор</t>
  </si>
  <si>
    <t>Экономия</t>
  </si>
  <si>
    <t>Содержание общего имущества дома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</si>
  <si>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</si>
  <si>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</si>
  <si>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</si>
  <si>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</si>
  <si>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</si>
  <si>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</si>
  <si>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</si>
  <si>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Горячее водоснабжение</t>
  </si>
  <si>
    <t>Отопление накопит.</t>
  </si>
  <si>
    <t>АППЗ</t>
  </si>
  <si>
    <t>АХР</t>
  </si>
  <si>
    <t>ПЗУ</t>
  </si>
  <si>
    <t>Эксплуатация приборов учета</t>
  </si>
  <si>
    <t>Всего за  9месяцев</t>
  </si>
  <si>
    <t>Резерв будущих расходов</t>
  </si>
  <si>
    <t>Остаток на 01.01.14 г.</t>
  </si>
  <si>
    <t>рез-т деятельности за 9 мес. 2014г</t>
  </si>
  <si>
    <t>разовые расходы</t>
  </si>
  <si>
    <t>Остаток резерва на 30.09.14 г.</t>
  </si>
  <si>
    <t>ВНЕРЕАЛИЗАЦИОННЫЕ ДОХОДЫ за 9 мес.2014г</t>
  </si>
  <si>
    <t>Поступило за 9мес.</t>
  </si>
  <si>
    <t>6% налог на доходы</t>
  </si>
  <si>
    <t>Чистый доход</t>
  </si>
  <si>
    <t>Остаток на 30.09.14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</si>
</sst>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6\4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" fontId="2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3">
      <selection activeCell="B37" sqref="B37"/>
    </sheetView>
  </sheetViews>
  <sheetFormatPr defaultColWidth="9.140625" defaultRowHeight="16.5" customHeight="1"/>
  <cols>
    <col min="1" max="1" width="5.421875" style="2" customWidth="1"/>
    <col min="2" max="2" width="20.421875" style="2" customWidth="1"/>
    <col min="3" max="3" width="15.8515625" style="3" customWidth="1"/>
    <col min="4" max="4" width="17.140625" style="3" customWidth="1"/>
    <col min="5" max="5" width="12.140625" style="2" customWidth="1"/>
    <col min="6" max="6" width="15.7109375" style="2" customWidth="1"/>
    <col min="7" max="16384" width="9.140625" style="2" customWidth="1"/>
  </cols>
  <sheetData>
    <row r="1" ht="16.5" customHeight="1">
      <c r="A1" s="1" t="s">
        <v>1</v>
      </c>
    </row>
    <row r="2" ht="16.5" customHeight="1">
      <c r="A2" s="1" t="s">
        <v>2</v>
      </c>
    </row>
    <row r="3" spans="1:6" ht="16.5" customHeight="1">
      <c r="A3" s="4" t="s">
        <v>3</v>
      </c>
      <c r="B3" s="4"/>
      <c r="C3" s="4"/>
      <c r="D3" s="4"/>
      <c r="E3" s="4"/>
      <c r="F3" s="4"/>
    </row>
    <row r="5" spans="1:6" ht="26.25">
      <c r="A5" s="5" t="s">
        <v>4</v>
      </c>
      <c r="B5" s="5" t="s">
        <v>5</v>
      </c>
      <c r="C5" s="6" t="s">
        <v>0</v>
      </c>
      <c r="D5" s="5" t="s">
        <v>6</v>
      </c>
      <c r="E5" s="5" t="s">
        <v>7</v>
      </c>
      <c r="F5" s="5" t="s">
        <v>8</v>
      </c>
    </row>
    <row r="6" spans="1:6" ht="27">
      <c r="A6" s="7">
        <v>1</v>
      </c>
      <c r="B6" s="8" t="s">
        <v>9</v>
      </c>
      <c r="C6" s="9">
        <v>2303823</v>
      </c>
      <c r="D6" s="10">
        <v>2268729</v>
      </c>
      <c r="E6" s="9"/>
      <c r="F6" s="11">
        <f>C6-D6</f>
        <v>35094</v>
      </c>
    </row>
    <row r="7" spans="1:6" ht="12.75">
      <c r="A7" s="7">
        <v>2</v>
      </c>
      <c r="B7" s="12" t="s">
        <v>10</v>
      </c>
      <c r="C7" s="9">
        <v>2627628</v>
      </c>
      <c r="D7" s="9">
        <v>2315757</v>
      </c>
      <c r="E7" s="9"/>
      <c r="F7" s="11">
        <f>C7-D7</f>
        <v>311871</v>
      </c>
    </row>
    <row r="8" spans="1:6" ht="26.25">
      <c r="A8" s="7">
        <v>3</v>
      </c>
      <c r="B8" s="12" t="s">
        <v>11</v>
      </c>
      <c r="C8" s="9">
        <v>667252</v>
      </c>
      <c r="D8" s="9">
        <v>1184032</v>
      </c>
      <c r="E8" s="9">
        <f>C8-D8</f>
        <v>-516780</v>
      </c>
      <c r="F8" s="11"/>
    </row>
    <row r="9" spans="1:6" ht="16.5" customHeight="1">
      <c r="A9" s="7">
        <v>4</v>
      </c>
      <c r="B9" s="12" t="s">
        <v>12</v>
      </c>
      <c r="C9" s="9">
        <v>693506</v>
      </c>
      <c r="D9" s="9">
        <v>694035</v>
      </c>
      <c r="E9" s="9">
        <f>C9-D9</f>
        <v>-529</v>
      </c>
      <c r="F9" s="11"/>
    </row>
    <row r="10" spans="1:6" ht="26.25">
      <c r="A10" s="7">
        <v>5</v>
      </c>
      <c r="B10" s="12" t="s">
        <v>13</v>
      </c>
      <c r="C10" s="9">
        <v>775875</v>
      </c>
      <c r="D10" s="9">
        <v>1030914</v>
      </c>
      <c r="E10" s="9">
        <f>C10-D10</f>
        <v>-255039</v>
      </c>
      <c r="F10" s="11"/>
    </row>
    <row r="11" spans="1:6" ht="24" customHeight="1">
      <c r="A11" s="7">
        <v>6</v>
      </c>
      <c r="B11" s="12" t="s">
        <v>14</v>
      </c>
      <c r="C11" s="9">
        <v>707382</v>
      </c>
      <c r="D11" s="9">
        <v>691760</v>
      </c>
      <c r="E11" s="9"/>
      <c r="F11" s="11">
        <f>C11-D11</f>
        <v>15622</v>
      </c>
    </row>
    <row r="12" spans="1:6" ht="26.25" customHeight="1">
      <c r="A12" s="7">
        <v>7</v>
      </c>
      <c r="B12" s="12" t="s">
        <v>15</v>
      </c>
      <c r="C12" s="9">
        <v>1841411</v>
      </c>
      <c r="D12" s="10">
        <v>833410</v>
      </c>
      <c r="E12" s="9"/>
      <c r="F12" s="11">
        <f>C12-D12</f>
        <v>1008001</v>
      </c>
    </row>
    <row r="13" spans="1:6" ht="21" customHeight="1">
      <c r="A13" s="7">
        <v>8</v>
      </c>
      <c r="B13" s="12" t="s">
        <v>16</v>
      </c>
      <c r="C13" s="13">
        <v>2534469</v>
      </c>
      <c r="D13" s="9">
        <v>2502266</v>
      </c>
      <c r="E13" s="9"/>
      <c r="F13" s="11">
        <f>C13-D13</f>
        <v>32203</v>
      </c>
    </row>
    <row r="14" spans="1:6" ht="27">
      <c r="A14" s="7">
        <v>9</v>
      </c>
      <c r="B14" s="12" t="s">
        <v>17</v>
      </c>
      <c r="C14" s="13">
        <v>2299125</v>
      </c>
      <c r="D14" s="14">
        <f>C14+C15</f>
        <v>8426438</v>
      </c>
      <c r="E14" s="9"/>
      <c r="F14" s="11"/>
    </row>
    <row r="15" spans="1:6" ht="21" customHeight="1">
      <c r="A15" s="7">
        <v>10</v>
      </c>
      <c r="B15" s="12" t="s">
        <v>18</v>
      </c>
      <c r="C15" s="13">
        <v>6127313</v>
      </c>
      <c r="D15" s="15"/>
      <c r="E15" s="9"/>
      <c r="F15" s="11"/>
    </row>
    <row r="16" spans="1:6" ht="18" customHeight="1">
      <c r="A16" s="7">
        <v>9</v>
      </c>
      <c r="B16" s="12" t="s">
        <v>19</v>
      </c>
      <c r="C16" s="9">
        <v>196091</v>
      </c>
      <c r="D16" s="9">
        <v>159191</v>
      </c>
      <c r="E16" s="9"/>
      <c r="F16" s="11">
        <f>C16-D16</f>
        <v>36900</v>
      </c>
    </row>
    <row r="17" spans="1:6" ht="18" customHeight="1">
      <c r="A17" s="7">
        <v>10</v>
      </c>
      <c r="B17" s="12" t="s">
        <v>20</v>
      </c>
      <c r="C17" s="9">
        <v>982775</v>
      </c>
      <c r="D17" s="10">
        <v>1217756</v>
      </c>
      <c r="E17" s="9">
        <f>C17-D17</f>
        <v>-234981</v>
      </c>
      <c r="F17" s="11"/>
    </row>
    <row r="18" spans="1:6" ht="21" customHeight="1">
      <c r="A18" s="7">
        <v>11</v>
      </c>
      <c r="B18" s="12" t="s">
        <v>21</v>
      </c>
      <c r="C18" s="9">
        <v>253485</v>
      </c>
      <c r="D18" s="9">
        <v>174520</v>
      </c>
      <c r="E18" s="9"/>
      <c r="F18" s="11">
        <f>C18-D18</f>
        <v>78965</v>
      </c>
    </row>
    <row r="19" spans="1:6" ht="27">
      <c r="A19" s="7">
        <v>12</v>
      </c>
      <c r="B19" s="12" t="s">
        <v>22</v>
      </c>
      <c r="C19" s="9">
        <v>418972</v>
      </c>
      <c r="D19" s="10">
        <v>364890</v>
      </c>
      <c r="E19" s="9"/>
      <c r="F19" s="11">
        <f>C19-D19</f>
        <v>54082</v>
      </c>
    </row>
    <row r="20" spans="1:6" ht="29.25" customHeight="1">
      <c r="A20" s="7"/>
      <c r="B20" s="16" t="s">
        <v>23</v>
      </c>
      <c r="C20" s="17">
        <f>SUM(C6:C19)</f>
        <v>22429107</v>
      </c>
      <c r="D20" s="17">
        <f>SUM(D6:D19)</f>
        <v>21863698</v>
      </c>
      <c r="E20" s="17">
        <f>SUM(E6:E19)</f>
        <v>-1007329</v>
      </c>
      <c r="F20" s="17">
        <f>SUM(F6:F19)</f>
        <v>1572738</v>
      </c>
    </row>
    <row r="21" spans="1:6" ht="29.25" customHeight="1">
      <c r="A21" s="7"/>
      <c r="B21" s="18" t="s">
        <v>8</v>
      </c>
      <c r="C21" s="19"/>
      <c r="D21" s="20"/>
      <c r="E21" s="21">
        <f>F20+E20</f>
        <v>565409</v>
      </c>
      <c r="F21" s="21"/>
    </row>
    <row r="22" spans="1:6" ht="26.25">
      <c r="A22" s="7"/>
      <c r="B22" s="22" t="s">
        <v>24</v>
      </c>
      <c r="C22" s="7"/>
      <c r="D22" s="7"/>
      <c r="E22" s="23"/>
      <c r="F22" s="24"/>
    </row>
    <row r="23" spans="1:6" ht="24" customHeight="1">
      <c r="A23" s="7">
        <v>1</v>
      </c>
      <c r="B23" s="25" t="s">
        <v>25</v>
      </c>
      <c r="C23" s="7"/>
      <c r="D23" s="26"/>
      <c r="E23" s="27"/>
      <c r="F23" s="28">
        <v>3709127</v>
      </c>
    </row>
    <row r="24" spans="1:6" ht="28.5" customHeight="1">
      <c r="A24" s="7">
        <v>2</v>
      </c>
      <c r="B24" s="29" t="s">
        <v>26</v>
      </c>
      <c r="C24" s="7"/>
      <c r="D24" s="7"/>
      <c r="E24" s="23"/>
      <c r="F24" s="28">
        <f>E21</f>
        <v>565409</v>
      </c>
    </row>
    <row r="25" spans="1:6" ht="28.5" customHeight="1">
      <c r="A25" s="7">
        <v>3</v>
      </c>
      <c r="B25" s="22" t="s">
        <v>27</v>
      </c>
      <c r="C25" s="7"/>
      <c r="D25" s="7"/>
      <c r="E25" s="23"/>
      <c r="F25" s="30">
        <v>-437851</v>
      </c>
    </row>
    <row r="26" spans="1:6" ht="41.25" customHeight="1">
      <c r="A26" s="7">
        <v>4</v>
      </c>
      <c r="B26" s="25" t="s">
        <v>28</v>
      </c>
      <c r="C26" s="7"/>
      <c r="D26" s="7"/>
      <c r="E26" s="23"/>
      <c r="F26" s="28">
        <f>F23+F24+F25</f>
        <v>3836685</v>
      </c>
    </row>
    <row r="27" ht="16.5" customHeight="1">
      <c r="A27" s="3"/>
    </row>
  </sheetData>
  <sheetProtection/>
  <mergeCells count="3">
    <mergeCell ref="A3:F3"/>
    <mergeCell ref="D14:D15"/>
    <mergeCell ref="E21:F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7109375" style="0" customWidth="1"/>
    <col min="2" max="2" width="13.7109375" style="0" customWidth="1"/>
    <col min="6" max="6" width="14.7109375" style="0" customWidth="1"/>
  </cols>
  <sheetData>
    <row r="3" spans="1:4" s="2" customFormat="1" ht="16.5" customHeight="1">
      <c r="A3" s="3"/>
      <c r="B3" s="31" t="s">
        <v>29</v>
      </c>
      <c r="C3" s="32"/>
      <c r="D3" s="3"/>
    </row>
    <row r="4" spans="3:4" s="2" customFormat="1" ht="16.5" customHeight="1">
      <c r="C4" s="3"/>
      <c r="D4" s="3"/>
    </row>
    <row r="5" spans="1:6" s="2" customFormat="1" ht="52.5">
      <c r="A5" s="7">
        <v>1</v>
      </c>
      <c r="B5" s="25" t="s">
        <v>25</v>
      </c>
      <c r="C5" s="7"/>
      <c r="D5" s="7"/>
      <c r="E5" s="23"/>
      <c r="F5" s="28">
        <v>2017664</v>
      </c>
    </row>
    <row r="6" spans="1:6" s="2" customFormat="1" ht="16.5" customHeight="1">
      <c r="A6" s="7">
        <v>2</v>
      </c>
      <c r="B6" s="23" t="s">
        <v>30</v>
      </c>
      <c r="C6" s="7"/>
      <c r="D6" s="7"/>
      <c r="E6" s="23"/>
      <c r="F6" s="24">
        <v>263668</v>
      </c>
    </row>
    <row r="7" spans="1:6" s="2" customFormat="1" ht="16.5" customHeight="1">
      <c r="A7" s="7">
        <v>3</v>
      </c>
      <c r="B7" s="23" t="s">
        <v>31</v>
      </c>
      <c r="C7" s="7"/>
      <c r="D7" s="7"/>
      <c r="E7" s="23"/>
      <c r="F7" s="24">
        <f>F6*6%</f>
        <v>15820.08</v>
      </c>
    </row>
    <row r="8" spans="1:6" s="2" customFormat="1" ht="20.25" customHeight="1">
      <c r="A8" s="7">
        <v>4</v>
      </c>
      <c r="B8" s="23" t="s">
        <v>32</v>
      </c>
      <c r="C8" s="7"/>
      <c r="D8" s="7"/>
      <c r="E8" s="23"/>
      <c r="F8" s="24">
        <f>F6-F7</f>
        <v>247847.92</v>
      </c>
    </row>
    <row r="9" spans="1:6" s="2" customFormat="1" ht="52.5">
      <c r="A9" s="7">
        <v>5</v>
      </c>
      <c r="B9" s="25" t="s">
        <v>33</v>
      </c>
      <c r="C9" s="7"/>
      <c r="D9" s="7"/>
      <c r="E9" s="23"/>
      <c r="F9" s="28">
        <f>F5+F8</f>
        <v>2265511.92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2014-08-14T10:26:26Z</dcterms:created>
  <dcterms:modified xsi:type="dcterms:W3CDTF">2014-11-14T14:33:16Z</dcterms:modified>
  <cp:category/>
  <cp:version/>
  <cp:contentType/>
  <cp:contentStatus/>
</cp:coreProperties>
</file>